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bdreamcloud-my.sharepoint.com/personal/miyazaki_webdreamcloud_onmicrosoft_com/Documents/Work/オリコミ南日本サービス/添付データ/2022/20221130/"/>
    </mc:Choice>
  </mc:AlternateContent>
  <xr:revisionPtr revIDLastSave="0" documentId="8_{2108159D-CBB3-48E7-8CE2-9725294CB474}" xr6:coauthVersionLast="47" xr6:coauthVersionMax="47" xr10:uidLastSave="{00000000-0000-0000-0000-000000000000}"/>
  <bookViews>
    <workbookView xWindow="5070" yWindow="1830" windowWidth="24510" windowHeight="19770" xr2:uid="{00000000-000D-0000-FFFF-FFFF00000000}"/>
  </bookViews>
  <sheets>
    <sheet name="折込申込書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7" l="1"/>
  <c r="I28" i="17"/>
  <c r="I32" i="17"/>
  <c r="I33" i="17" l="1"/>
  <c r="D5" i="17" s="1"/>
  <c r="H32" i="17" l="1"/>
  <c r="H33" i="17"/>
</calcChain>
</file>

<file path=xl/sharedStrings.xml><?xml version="1.0" encoding="utf-8"?>
<sst xmlns="http://schemas.openxmlformats.org/spreadsheetml/2006/main" count="120" uniqueCount="76">
  <si>
    <t>谷山中央</t>
  </si>
  <si>
    <t>谷山永田</t>
  </si>
  <si>
    <t>西郷団地</t>
  </si>
  <si>
    <t>武岡明和</t>
  </si>
  <si>
    <t>伊敷団地</t>
  </si>
  <si>
    <t>吉野中央</t>
  </si>
  <si>
    <t>吉野東部</t>
  </si>
  <si>
    <t>配布数</t>
    <rPh sb="0" eb="2">
      <t>ハイフ</t>
    </rPh>
    <rPh sb="2" eb="3">
      <t>スウ</t>
    </rPh>
    <phoneticPr fontId="2"/>
  </si>
  <si>
    <t>◆新市内は市外料金を適用</t>
  </si>
  <si>
    <t>※折込の持ち込みは3日前午前中迄、但し、土曜日・日曜・祝祭日は休み。</t>
    <rPh sb="1" eb="3">
      <t>オリコミ</t>
    </rPh>
    <rPh sb="4" eb="5">
      <t>モ</t>
    </rPh>
    <rPh sb="6" eb="7">
      <t>コ</t>
    </rPh>
    <rPh sb="10" eb="11">
      <t>ヒ</t>
    </rPh>
    <rPh sb="11" eb="12">
      <t>マエ</t>
    </rPh>
    <rPh sb="12" eb="15">
      <t>ゴゼンチュウ</t>
    </rPh>
    <rPh sb="15" eb="16">
      <t>マデ</t>
    </rPh>
    <rPh sb="17" eb="18">
      <t>タダ</t>
    </rPh>
    <rPh sb="20" eb="23">
      <t>ドヨウビ</t>
    </rPh>
    <rPh sb="24" eb="26">
      <t>ニチヨウ</t>
    </rPh>
    <rPh sb="27" eb="28">
      <t>シュク</t>
    </rPh>
    <rPh sb="28" eb="30">
      <t>サイジツ</t>
    </rPh>
    <rPh sb="31" eb="32">
      <t>ヤス</t>
    </rPh>
    <phoneticPr fontId="4"/>
  </si>
  <si>
    <t>※新聞折込基準に基づき、折込みいたします。</t>
    <rPh sb="1" eb="3">
      <t>シンブン</t>
    </rPh>
    <rPh sb="3" eb="5">
      <t>オリコミ</t>
    </rPh>
    <rPh sb="5" eb="7">
      <t>キジュン</t>
    </rPh>
    <rPh sb="8" eb="9">
      <t>モト</t>
    </rPh>
    <rPh sb="12" eb="13">
      <t>オ</t>
    </rPh>
    <rPh sb="13" eb="14">
      <t>コ</t>
    </rPh>
    <phoneticPr fontId="4"/>
  </si>
  <si>
    <t>合売</t>
    <rPh sb="0" eb="1">
      <t>ゴウ</t>
    </rPh>
    <rPh sb="1" eb="2">
      <t>バイ</t>
    </rPh>
    <phoneticPr fontId="3"/>
  </si>
  <si>
    <t>新聞折込部数</t>
    <rPh sb="0" eb="2">
      <t>シンブン</t>
    </rPh>
    <rPh sb="2" eb="4">
      <t>オリコミ</t>
    </rPh>
    <rPh sb="4" eb="6">
      <t>ブスウ</t>
    </rPh>
    <phoneticPr fontId="2"/>
  </si>
  <si>
    <t>坂之上南</t>
  </si>
  <si>
    <t>坂之上中央</t>
  </si>
  <si>
    <t>坂 之 上</t>
  </si>
  <si>
    <t>和　　田</t>
  </si>
  <si>
    <t>南 谷 山</t>
  </si>
  <si>
    <t>東 谷 山</t>
  </si>
  <si>
    <t>西 谷 山</t>
  </si>
  <si>
    <t>中　　山</t>
  </si>
  <si>
    <t>星 ケ 峯</t>
  </si>
  <si>
    <t>皇 徳 寺</t>
  </si>
  <si>
    <t>桜 ケ 丘</t>
  </si>
  <si>
    <t>宇　　宿</t>
  </si>
  <si>
    <t>南 紫 原</t>
  </si>
  <si>
    <t>西 紫 原</t>
  </si>
  <si>
    <t>東 紫 原</t>
  </si>
  <si>
    <t>真　　砂</t>
  </si>
  <si>
    <t>鴨　　池</t>
  </si>
  <si>
    <t>下 荒 田</t>
  </si>
  <si>
    <t>上 荒 田</t>
  </si>
  <si>
    <t>唐　　湊</t>
  </si>
  <si>
    <t>南 田 上</t>
  </si>
  <si>
    <t>田　　上</t>
  </si>
  <si>
    <t>西 田 上</t>
  </si>
  <si>
    <t>上 伊 敷</t>
  </si>
  <si>
    <t>緑 ヶ 丘</t>
  </si>
  <si>
    <t>花野光ヶ丘</t>
  </si>
  <si>
    <t>伊 敷 台</t>
  </si>
  <si>
    <t>玉里団地</t>
  </si>
  <si>
    <t>草 牟 田</t>
  </si>
  <si>
    <t>武　　町</t>
  </si>
  <si>
    <t>鶴　　丸</t>
  </si>
  <si>
    <t>城　　南</t>
  </si>
  <si>
    <t>中　　央</t>
  </si>
  <si>
    <t>城　　東</t>
  </si>
  <si>
    <t>東　　部</t>
  </si>
  <si>
    <t>上　　町</t>
  </si>
  <si>
    <t>吉　　野</t>
  </si>
  <si>
    <t>吉 田 南</t>
  </si>
  <si>
    <t>桜　　島</t>
  </si>
  <si>
    <t>販売店名</t>
    <rPh sb="0" eb="3">
      <t>ハンバイテン</t>
    </rPh>
    <rPh sb="3" eb="4">
      <t>メイ</t>
    </rPh>
    <phoneticPr fontId="2"/>
  </si>
  <si>
    <t>◆喜　入</t>
  </si>
  <si>
    <t>◆松　元</t>
  </si>
  <si>
    <t>◆郡　山</t>
  </si>
  <si>
    <t>旧鹿児島市内</t>
    <rPh sb="0" eb="1">
      <t>キュウ</t>
    </rPh>
    <rPh sb="1" eb="4">
      <t>カゴシマ</t>
    </rPh>
    <rPh sb="4" eb="5">
      <t>シ</t>
    </rPh>
    <rPh sb="5" eb="6">
      <t>ナイ</t>
    </rPh>
    <phoneticPr fontId="2"/>
  </si>
  <si>
    <t>新鹿児島市内　</t>
    <rPh sb="0" eb="1">
      <t>シン</t>
    </rPh>
    <rPh sb="1" eb="6">
      <t>カゴシマシナイ</t>
    </rPh>
    <phoneticPr fontId="2"/>
  </si>
  <si>
    <t>合計部数</t>
    <rPh sb="0" eb="2">
      <t>ゴウケイ</t>
    </rPh>
    <rPh sb="2" eb="4">
      <t>ブスウ</t>
    </rPh>
    <phoneticPr fontId="2"/>
  </si>
  <si>
    <t>※折込料金につきましては別紙「折込価格表」をご覧の上、納品時にお支払をお願いいたします。</t>
    <rPh sb="1" eb="3">
      <t>オリコミ</t>
    </rPh>
    <rPh sb="3" eb="5">
      <t>リョウキン</t>
    </rPh>
    <rPh sb="12" eb="14">
      <t>ベッシ</t>
    </rPh>
    <rPh sb="15" eb="17">
      <t>オリコミ</t>
    </rPh>
    <rPh sb="17" eb="19">
      <t>カカク</t>
    </rPh>
    <rPh sb="19" eb="20">
      <t>ヒョウ</t>
    </rPh>
    <rPh sb="23" eb="24">
      <t>ラン</t>
    </rPh>
    <rPh sb="25" eb="26">
      <t>ウエ</t>
    </rPh>
    <rPh sb="27" eb="29">
      <t>ノウヒン</t>
    </rPh>
    <rPh sb="29" eb="30">
      <t>ジ</t>
    </rPh>
    <rPh sb="32" eb="34">
      <t>シハライ</t>
    </rPh>
    <rPh sb="36" eb="37">
      <t>ネガ</t>
    </rPh>
    <phoneticPr fontId="4"/>
  </si>
  <si>
    <t>折込日</t>
    <rPh sb="0" eb="2">
      <t>オリコミ</t>
    </rPh>
    <rPh sb="2" eb="3">
      <t>ビ</t>
    </rPh>
    <phoneticPr fontId="2"/>
  </si>
  <si>
    <t>サイズ</t>
    <phoneticPr fontId="2"/>
  </si>
  <si>
    <t>スポンサー名</t>
    <rPh sb="5" eb="6">
      <t>メイ</t>
    </rPh>
    <phoneticPr fontId="2"/>
  </si>
  <si>
    <t>朝・毎・日</t>
    <rPh sb="0" eb="1">
      <t>アサ</t>
    </rPh>
    <rPh sb="2" eb="3">
      <t>マイ</t>
    </rPh>
    <rPh sb="4" eb="5">
      <t>ニチ</t>
    </rPh>
    <phoneticPr fontId="2"/>
  </si>
  <si>
    <t>毎</t>
    <rPh sb="0" eb="1">
      <t>マイ</t>
    </rPh>
    <phoneticPr fontId="2"/>
  </si>
  <si>
    <t>朝・日</t>
    <rPh sb="0" eb="1">
      <t>アサ</t>
    </rPh>
    <rPh sb="2" eb="3">
      <t>ニチ</t>
    </rPh>
    <phoneticPr fontId="2"/>
  </si>
  <si>
    <t>読・朝・毎・日</t>
    <rPh sb="0" eb="1">
      <t>ヨ</t>
    </rPh>
    <rPh sb="2" eb="3">
      <t>アサ</t>
    </rPh>
    <rPh sb="4" eb="5">
      <t>マイ</t>
    </rPh>
    <rPh sb="6" eb="7">
      <t>ニチ</t>
    </rPh>
    <phoneticPr fontId="2"/>
  </si>
  <si>
    <t>読・朝・日</t>
    <rPh sb="0" eb="1">
      <t>ヨ</t>
    </rPh>
    <rPh sb="2" eb="3">
      <t>アサ</t>
    </rPh>
    <rPh sb="4" eb="5">
      <t>ニチ</t>
    </rPh>
    <phoneticPr fontId="2"/>
  </si>
  <si>
    <t>読・朝・毎</t>
    <rPh sb="0" eb="1">
      <t>ヨ</t>
    </rPh>
    <rPh sb="2" eb="3">
      <t>アサ</t>
    </rPh>
    <rPh sb="4" eb="5">
      <t>マイ</t>
    </rPh>
    <phoneticPr fontId="2"/>
  </si>
  <si>
    <t>読・日</t>
    <rPh sb="0" eb="1">
      <t>ヨ</t>
    </rPh>
    <rPh sb="2" eb="3">
      <t>ニチ</t>
    </rPh>
    <phoneticPr fontId="2"/>
  </si>
  <si>
    <t>鹿児島市　南日本新聞販売所　折込申込書</t>
    <rPh sb="0" eb="3">
      <t>カゴシマ</t>
    </rPh>
    <rPh sb="3" eb="4">
      <t>シ</t>
    </rPh>
    <rPh sb="5" eb="6">
      <t>ミナミ</t>
    </rPh>
    <rPh sb="6" eb="8">
      <t>ニホン</t>
    </rPh>
    <rPh sb="8" eb="10">
      <t>シンブン</t>
    </rPh>
    <rPh sb="10" eb="12">
      <t>ハンバイ</t>
    </rPh>
    <rPh sb="12" eb="13">
      <t>ショ</t>
    </rPh>
    <rPh sb="14" eb="16">
      <t>オリコミ</t>
    </rPh>
    <rPh sb="16" eb="19">
      <t>モウシコミショ</t>
    </rPh>
    <phoneticPr fontId="2"/>
  </si>
  <si>
    <t>※読＝読売、朝＝朝日、毎＝毎日、日＝日本経済</t>
    <rPh sb="1" eb="2">
      <t>ヨ</t>
    </rPh>
    <rPh sb="3" eb="5">
      <t>ヨミウリ</t>
    </rPh>
    <rPh sb="6" eb="7">
      <t>アサ</t>
    </rPh>
    <rPh sb="8" eb="10">
      <t>アサヒ</t>
    </rPh>
    <rPh sb="11" eb="12">
      <t>マイ</t>
    </rPh>
    <rPh sb="13" eb="15">
      <t>マイニチ</t>
    </rPh>
    <rPh sb="16" eb="17">
      <t>ニチ</t>
    </rPh>
    <rPh sb="18" eb="20">
      <t>ニホン</t>
    </rPh>
    <rPh sb="20" eb="22">
      <t>ケイザイ</t>
    </rPh>
    <phoneticPr fontId="2"/>
  </si>
  <si>
    <t>代理店・請求先</t>
    <rPh sb="0" eb="3">
      <t>ダイリテン</t>
    </rPh>
    <rPh sb="4" eb="7">
      <t>セイキュウサキ</t>
    </rPh>
    <phoneticPr fontId="2"/>
  </si>
  <si>
    <t>折込部数</t>
    <rPh sb="0" eb="2">
      <t>オリコミ</t>
    </rPh>
    <rPh sb="2" eb="4">
      <t>ブスウ</t>
    </rPh>
    <phoneticPr fontId="2"/>
  </si>
  <si>
    <t>城西中央</t>
    <phoneticPr fontId="2"/>
  </si>
  <si>
    <t>令和4年12月改定</t>
    <rPh sb="0" eb="2">
      <t>レイワ</t>
    </rPh>
    <rPh sb="3" eb="4">
      <t>ネン</t>
    </rPh>
    <rPh sb="6" eb="7">
      <t>ガツ</t>
    </rPh>
    <rPh sb="7" eb="9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</si>
</sst>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9C5700"/>
      <name val="ＭＳ Ｐゴシック"/>
      <family val="2"/>
      <charset val="128"/>
      <scheme val="minor"/>
    </font>
    <font>
      <sz val="12"/>
      <color theme="1"/>
      <name val="HGｺﾞｼｯｸM"/>
      <family val="3"/>
      <charset val="128"/>
    </font>
    <font>
      <sz val="9"/>
      <name val="HGｺﾞｼｯｸM"/>
      <family val="3"/>
      <charset val="128"/>
    </font>
    <font>
      <sz val="12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b/>
      <sz val="10"/>
      <color rgb="FFFF0000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b/>
      <sz val="12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u/>
      <sz val="16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5" fillId="0" borderId="23" xfId="0" applyFont="1" applyBorder="1" applyAlignment="1">
      <alignment horizontal="left" vertical="center"/>
    </xf>
    <xf numFmtId="176" fontId="6" fillId="0" borderId="14" xfId="1" applyNumberFormat="1" applyFont="1" applyFill="1" applyBorder="1" applyAlignment="1">
      <alignment horizontal="left" vertical="center"/>
    </xf>
    <xf numFmtId="176" fontId="7" fillId="0" borderId="4" xfId="1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176" fontId="7" fillId="0" borderId="3" xfId="1" applyNumberFormat="1" applyFont="1" applyFill="1" applyBorder="1" applyAlignment="1">
      <alignment vertical="center"/>
    </xf>
    <xf numFmtId="0" fontId="5" fillId="0" borderId="28" xfId="0" applyFont="1" applyBorder="1">
      <alignment vertical="center"/>
    </xf>
    <xf numFmtId="38" fontId="8" fillId="0" borderId="15" xfId="1" applyFont="1" applyBorder="1" applyAlignment="1">
      <alignment horizontal="left" vertical="center"/>
    </xf>
    <xf numFmtId="176" fontId="7" fillId="0" borderId="8" xfId="1" applyNumberFormat="1" applyFont="1" applyFill="1" applyBorder="1" applyAlignment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38" fontId="10" fillId="0" borderId="21" xfId="1" applyFont="1" applyFill="1" applyBorder="1" applyAlignment="1">
      <alignment horizontal="center" vertical="center" shrinkToFit="1"/>
    </xf>
    <xf numFmtId="38" fontId="10" fillId="0" borderId="9" xfId="1" applyFont="1" applyFill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38" fontId="10" fillId="0" borderId="22" xfId="1" applyFont="1" applyFill="1" applyBorder="1" applyAlignment="1">
      <alignment horizontal="center" vertical="center" shrinkToFit="1"/>
    </xf>
    <xf numFmtId="176" fontId="5" fillId="0" borderId="4" xfId="1" applyNumberFormat="1" applyFont="1" applyFill="1" applyBorder="1">
      <alignment vertical="center"/>
    </xf>
    <xf numFmtId="176" fontId="8" fillId="0" borderId="14" xfId="1" applyNumberFormat="1" applyFont="1" applyFill="1" applyBorder="1">
      <alignment vertical="center"/>
    </xf>
    <xf numFmtId="176" fontId="5" fillId="0" borderId="3" xfId="1" applyNumberFormat="1" applyFont="1" applyFill="1" applyBorder="1">
      <alignment vertical="center"/>
    </xf>
    <xf numFmtId="176" fontId="8" fillId="0" borderId="11" xfId="1" applyNumberFormat="1" applyFont="1" applyFill="1" applyBorder="1" applyAlignment="1">
      <alignment vertical="center" shrinkToFit="1"/>
    </xf>
    <xf numFmtId="176" fontId="8" fillId="0" borderId="11" xfId="1" applyNumberFormat="1" applyFont="1" applyFill="1" applyBorder="1">
      <alignment vertical="center"/>
    </xf>
    <xf numFmtId="176" fontId="5" fillId="0" borderId="10" xfId="1" applyNumberFormat="1" applyFont="1" applyFill="1" applyBorder="1">
      <alignment vertical="center"/>
    </xf>
    <xf numFmtId="176" fontId="8" fillId="0" borderId="13" xfId="1" applyNumberFormat="1" applyFont="1" applyFill="1" applyBorder="1">
      <alignment vertical="center"/>
    </xf>
    <xf numFmtId="176" fontId="7" fillId="0" borderId="10" xfId="1" applyNumberFormat="1" applyFont="1" applyFill="1" applyBorder="1" applyAlignment="1">
      <alignment vertical="center"/>
    </xf>
    <xf numFmtId="176" fontId="8" fillId="0" borderId="12" xfId="1" applyNumberFormat="1" applyFont="1" applyFill="1" applyBorder="1">
      <alignment vertical="center"/>
    </xf>
    <xf numFmtId="176" fontId="7" fillId="0" borderId="19" xfId="0" applyNumberFormat="1" applyFont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center" vertical="center"/>
    </xf>
    <xf numFmtId="38" fontId="9" fillId="0" borderId="0" xfId="1" applyFont="1" applyBorder="1">
      <alignment vertical="center"/>
    </xf>
    <xf numFmtId="38" fontId="9" fillId="0" borderId="0" xfId="1" applyFont="1" applyBorder="1" applyAlignment="1">
      <alignment horizontal="right" vertical="center"/>
    </xf>
    <xf numFmtId="38" fontId="9" fillId="0" borderId="0" xfId="1" applyFont="1">
      <alignment vertical="center"/>
    </xf>
    <xf numFmtId="38" fontId="9" fillId="0" borderId="0" xfId="1" applyFont="1" applyAlignment="1">
      <alignment horizontal="right" vertical="center"/>
    </xf>
    <xf numFmtId="0" fontId="5" fillId="0" borderId="0" xfId="0" applyFont="1">
      <alignment vertical="center"/>
    </xf>
    <xf numFmtId="38" fontId="8" fillId="0" borderId="0" xfId="1" applyFont="1" applyBorder="1" applyAlignment="1">
      <alignment horizontal="left" vertical="center"/>
    </xf>
    <xf numFmtId="176" fontId="7" fillId="0" borderId="0" xfId="1" applyNumberFormat="1" applyFont="1" applyFill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12" fillId="0" borderId="14" xfId="1" applyNumberFormat="1" applyFont="1" applyFill="1" applyBorder="1" applyProtection="1">
      <alignment vertical="center"/>
      <protection locked="0"/>
    </xf>
    <xf numFmtId="176" fontId="12" fillId="0" borderId="11" xfId="1" applyNumberFormat="1" applyFont="1" applyFill="1" applyBorder="1" applyProtection="1">
      <alignment vertical="center"/>
      <protection locked="0"/>
    </xf>
    <xf numFmtId="176" fontId="13" fillId="0" borderId="24" xfId="1" applyNumberFormat="1" applyFont="1" applyFill="1" applyBorder="1" applyProtection="1">
      <alignment vertical="center"/>
      <protection locked="0"/>
    </xf>
    <xf numFmtId="176" fontId="13" fillId="0" borderId="26" xfId="1" applyNumberFormat="1" applyFont="1" applyFill="1" applyBorder="1" applyProtection="1">
      <alignment vertical="center"/>
      <protection locked="0"/>
    </xf>
    <xf numFmtId="176" fontId="13" fillId="0" borderId="33" xfId="1" applyNumberFormat="1" applyFont="1" applyFill="1" applyBorder="1" applyProtection="1">
      <alignment vertical="center"/>
      <protection locked="0"/>
    </xf>
    <xf numFmtId="176" fontId="12" fillId="0" borderId="27" xfId="1" applyNumberFormat="1" applyFont="1" applyFill="1" applyBorder="1">
      <alignment vertical="center"/>
    </xf>
    <xf numFmtId="176" fontId="13" fillId="0" borderId="34" xfId="1" applyNumberFormat="1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56" fontId="16" fillId="0" borderId="1" xfId="0" applyNumberFormat="1" applyFont="1" applyBorder="1" applyAlignment="1" applyProtection="1">
      <alignment horizontal="center" vertical="center"/>
      <protection locked="0"/>
    </xf>
    <xf numFmtId="176" fontId="16" fillId="0" borderId="2" xfId="0" applyNumberFormat="1" applyFont="1" applyBorder="1" applyAlignment="1">
      <alignment horizontal="center" vertical="center"/>
    </xf>
    <xf numFmtId="177" fontId="5" fillId="0" borderId="0" xfId="1" applyNumberFormat="1" applyFont="1" applyBorder="1" applyProtection="1">
      <alignment vertical="center"/>
      <protection locked="0"/>
    </xf>
    <xf numFmtId="176" fontId="12" fillId="0" borderId="35" xfId="1" applyNumberFormat="1" applyFont="1" applyFill="1" applyBorder="1" applyProtection="1">
      <alignment vertical="center"/>
      <protection locked="0"/>
    </xf>
    <xf numFmtId="176" fontId="5" fillId="0" borderId="7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5" fillId="0" borderId="29" xfId="1" applyNumberFormat="1" applyFont="1" applyFill="1" applyBorder="1" applyAlignment="1">
      <alignment horizontal="center" vertical="center"/>
    </xf>
    <xf numFmtId="176" fontId="5" fillId="0" borderId="31" xfId="1" applyNumberFormat="1" applyFont="1" applyFill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29" xfId="0" applyNumberFormat="1" applyFont="1" applyBorder="1" applyAlignment="1">
      <alignment horizontal="right" vertical="center"/>
    </xf>
    <xf numFmtId="176" fontId="13" fillId="0" borderId="32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176" fontId="5" fillId="0" borderId="17" xfId="1" applyNumberFormat="1" applyFont="1" applyFill="1" applyBorder="1" applyAlignment="1">
      <alignment horizontal="center" vertical="center"/>
    </xf>
    <xf numFmtId="176" fontId="5" fillId="0" borderId="18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CCFF"/>
      <color rgb="FF99CCFF"/>
      <color rgb="FFD9135E"/>
      <color rgb="FFD91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1</xdr:row>
      <xdr:rowOff>9524</xdr:rowOff>
    </xdr:from>
    <xdr:to>
      <xdr:col>10</xdr:col>
      <xdr:colOff>593922</xdr:colOff>
      <xdr:row>4</xdr:row>
      <xdr:rowOff>76199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13A3B53-6852-D6A9-2262-3E37DCB0C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180974"/>
          <a:ext cx="4022922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7ED5E-7427-472E-BDE0-EFFE1843F422}">
  <sheetPr>
    <pageSetUpPr fitToPage="1"/>
  </sheetPr>
  <dimension ref="B2:I40"/>
  <sheetViews>
    <sheetView showZeros="0" tabSelected="1" workbookViewId="0">
      <selection activeCell="B5" sqref="B5"/>
    </sheetView>
  </sheetViews>
  <sheetFormatPr defaultColWidth="9" defaultRowHeight="13.5" x14ac:dyDescent="0.15"/>
  <cols>
    <col min="1" max="1" width="9" style="9"/>
    <col min="2" max="2" width="15.625" style="9" customWidth="1"/>
    <col min="3" max="3" width="12.625" style="30" customWidth="1"/>
    <col min="4" max="5" width="14.625" style="30" customWidth="1"/>
    <col min="6" max="6" width="15.625" style="30" customWidth="1"/>
    <col min="7" max="7" width="12.625" style="30" customWidth="1"/>
    <col min="8" max="8" width="14.625" style="9" customWidth="1"/>
    <col min="9" max="9" width="14.625" style="30" customWidth="1"/>
    <col min="10" max="16384" width="9" style="9"/>
  </cols>
  <sheetData>
    <row r="2" spans="2:9" ht="31.5" customHeight="1" x14ac:dyDescent="0.15">
      <c r="B2" s="62" t="s">
        <v>70</v>
      </c>
      <c r="C2" s="62"/>
      <c r="D2" s="62"/>
      <c r="E2" s="62"/>
      <c r="F2" s="62"/>
      <c r="G2" s="62"/>
      <c r="H2" s="62"/>
      <c r="I2" s="62"/>
    </row>
    <row r="3" spans="2:9" ht="9.75" customHeight="1" x14ac:dyDescent="0.15">
      <c r="B3" s="46"/>
      <c r="C3" s="46"/>
      <c r="D3" s="46"/>
      <c r="E3" s="46"/>
      <c r="F3" s="46"/>
      <c r="G3" s="46"/>
      <c r="H3" s="46"/>
      <c r="I3" s="46"/>
    </row>
    <row r="4" spans="2:9" ht="21.75" customHeight="1" x14ac:dyDescent="0.15">
      <c r="B4" s="44" t="s">
        <v>60</v>
      </c>
      <c r="C4" s="44" t="s">
        <v>61</v>
      </c>
      <c r="D4" s="45" t="s">
        <v>73</v>
      </c>
      <c r="E4" s="63" t="s">
        <v>62</v>
      </c>
      <c r="F4" s="63"/>
      <c r="G4" s="63"/>
      <c r="H4" s="63" t="s">
        <v>72</v>
      </c>
      <c r="I4" s="63"/>
    </row>
    <row r="5" spans="2:9" ht="27" customHeight="1" x14ac:dyDescent="0.15">
      <c r="B5" s="48"/>
      <c r="C5" s="47"/>
      <c r="D5" s="49">
        <f>SUM(I33)</f>
        <v>0</v>
      </c>
      <c r="E5" s="64"/>
      <c r="F5" s="64"/>
      <c r="G5" s="64"/>
      <c r="H5" s="64"/>
      <c r="I5" s="64"/>
    </row>
    <row r="6" spans="2:9" ht="14.25" customHeight="1" thickBot="1" x14ac:dyDescent="0.2">
      <c r="B6" s="10"/>
      <c r="C6" s="10"/>
      <c r="D6" s="10"/>
      <c r="E6" s="10"/>
      <c r="F6" s="10"/>
      <c r="G6" s="10"/>
      <c r="H6" s="10"/>
      <c r="I6" s="10"/>
    </row>
    <row r="7" spans="2:9" s="11" customFormat="1" ht="15" customHeight="1" x14ac:dyDescent="0.15">
      <c r="B7" s="12" t="s">
        <v>52</v>
      </c>
      <c r="C7" s="13" t="s">
        <v>11</v>
      </c>
      <c r="D7" s="14" t="s">
        <v>12</v>
      </c>
      <c r="E7" s="13" t="s">
        <v>7</v>
      </c>
      <c r="F7" s="15" t="s">
        <v>52</v>
      </c>
      <c r="G7" s="13" t="s">
        <v>11</v>
      </c>
      <c r="H7" s="14" t="s">
        <v>12</v>
      </c>
      <c r="I7" s="16" t="s">
        <v>7</v>
      </c>
    </row>
    <row r="8" spans="2:9" ht="15" customHeight="1" x14ac:dyDescent="0.15">
      <c r="B8" s="1" t="s">
        <v>13</v>
      </c>
      <c r="C8" s="2" t="s">
        <v>65</v>
      </c>
      <c r="D8" s="3">
        <v>2190</v>
      </c>
      <c r="E8" s="37"/>
      <c r="F8" s="17" t="s">
        <v>36</v>
      </c>
      <c r="G8" s="18" t="s">
        <v>63</v>
      </c>
      <c r="H8" s="3">
        <v>2430</v>
      </c>
      <c r="I8" s="39"/>
    </row>
    <row r="9" spans="2:9" ht="15" customHeight="1" x14ac:dyDescent="0.15">
      <c r="B9" s="4" t="s">
        <v>14</v>
      </c>
      <c r="C9" s="2" t="s">
        <v>63</v>
      </c>
      <c r="D9" s="5">
        <v>2060</v>
      </c>
      <c r="E9" s="38"/>
      <c r="F9" s="19" t="s">
        <v>4</v>
      </c>
      <c r="G9" s="20" t="s">
        <v>63</v>
      </c>
      <c r="H9" s="5">
        <v>2580</v>
      </c>
      <c r="I9" s="40"/>
    </row>
    <row r="10" spans="2:9" ht="15" customHeight="1" x14ac:dyDescent="0.15">
      <c r="B10" s="4" t="s">
        <v>15</v>
      </c>
      <c r="C10" s="2"/>
      <c r="D10" s="5">
        <v>970</v>
      </c>
      <c r="E10" s="38"/>
      <c r="F10" s="19" t="s">
        <v>37</v>
      </c>
      <c r="G10" s="21" t="s">
        <v>67</v>
      </c>
      <c r="H10" s="5">
        <v>1130</v>
      </c>
      <c r="I10" s="40"/>
    </row>
    <row r="11" spans="2:9" ht="15" customHeight="1" x14ac:dyDescent="0.15">
      <c r="B11" s="4" t="s">
        <v>16</v>
      </c>
      <c r="C11" s="2" t="s">
        <v>63</v>
      </c>
      <c r="D11" s="5">
        <v>1650</v>
      </c>
      <c r="E11" s="38"/>
      <c r="F11" s="19" t="s">
        <v>38</v>
      </c>
      <c r="G11" s="21" t="s">
        <v>66</v>
      </c>
      <c r="H11" s="5">
        <v>1480</v>
      </c>
      <c r="I11" s="40"/>
    </row>
    <row r="12" spans="2:9" ht="15" customHeight="1" x14ac:dyDescent="0.15">
      <c r="B12" s="4" t="s">
        <v>17</v>
      </c>
      <c r="C12" s="2" t="s">
        <v>63</v>
      </c>
      <c r="D12" s="5">
        <v>1140</v>
      </c>
      <c r="E12" s="38"/>
      <c r="F12" s="19" t="s">
        <v>39</v>
      </c>
      <c r="G12" s="21"/>
      <c r="H12" s="5">
        <v>3240</v>
      </c>
      <c r="I12" s="40"/>
    </row>
    <row r="13" spans="2:9" ht="15" customHeight="1" x14ac:dyDescent="0.15">
      <c r="B13" s="4" t="s">
        <v>0</v>
      </c>
      <c r="C13" s="2" t="s">
        <v>63</v>
      </c>
      <c r="D13" s="5">
        <v>4330</v>
      </c>
      <c r="E13" s="38"/>
      <c r="F13" s="19" t="s">
        <v>40</v>
      </c>
      <c r="G13" s="21"/>
      <c r="H13" s="5">
        <v>2150</v>
      </c>
      <c r="I13" s="40"/>
    </row>
    <row r="14" spans="2:9" ht="15" customHeight="1" x14ac:dyDescent="0.15">
      <c r="B14" s="4" t="s">
        <v>1</v>
      </c>
      <c r="C14" s="2" t="s">
        <v>63</v>
      </c>
      <c r="D14" s="5">
        <v>1110</v>
      </c>
      <c r="E14" s="38"/>
      <c r="F14" s="19" t="s">
        <v>41</v>
      </c>
      <c r="G14" s="21" t="s">
        <v>64</v>
      </c>
      <c r="H14" s="5">
        <v>1830</v>
      </c>
      <c r="I14" s="40"/>
    </row>
    <row r="15" spans="2:9" ht="15" customHeight="1" x14ac:dyDescent="0.15">
      <c r="B15" s="4" t="s">
        <v>18</v>
      </c>
      <c r="C15" s="2" t="s">
        <v>63</v>
      </c>
      <c r="D15" s="5">
        <v>1360</v>
      </c>
      <c r="E15" s="38"/>
      <c r="F15" s="19" t="s">
        <v>74</v>
      </c>
      <c r="G15" s="21" t="s">
        <v>64</v>
      </c>
      <c r="H15" s="5">
        <v>3520</v>
      </c>
      <c r="I15" s="40"/>
    </row>
    <row r="16" spans="2:9" ht="15" customHeight="1" x14ac:dyDescent="0.15">
      <c r="B16" s="4" t="s">
        <v>19</v>
      </c>
      <c r="C16" s="2" t="s">
        <v>63</v>
      </c>
      <c r="D16" s="5">
        <v>2220</v>
      </c>
      <c r="E16" s="38"/>
      <c r="F16" s="19" t="s">
        <v>42</v>
      </c>
      <c r="G16" s="21" t="s">
        <v>64</v>
      </c>
      <c r="H16" s="5">
        <v>2080</v>
      </c>
      <c r="I16" s="40"/>
    </row>
    <row r="17" spans="2:9" ht="15" customHeight="1" x14ac:dyDescent="0.15">
      <c r="B17" s="4" t="s">
        <v>20</v>
      </c>
      <c r="C17" s="2" t="s">
        <v>65</v>
      </c>
      <c r="D17" s="5">
        <v>1480</v>
      </c>
      <c r="E17" s="38"/>
      <c r="F17" s="19" t="s">
        <v>43</v>
      </c>
      <c r="G17" s="21" t="s">
        <v>64</v>
      </c>
      <c r="H17" s="5">
        <v>650</v>
      </c>
      <c r="I17" s="40"/>
    </row>
    <row r="18" spans="2:9" ht="15" customHeight="1" x14ac:dyDescent="0.15">
      <c r="B18" s="4" t="s">
        <v>21</v>
      </c>
      <c r="C18" s="2" t="s">
        <v>63</v>
      </c>
      <c r="D18" s="5">
        <v>2480</v>
      </c>
      <c r="E18" s="38"/>
      <c r="F18" s="19" t="s">
        <v>44</v>
      </c>
      <c r="G18" s="21" t="s">
        <v>64</v>
      </c>
      <c r="H18" s="5">
        <v>2010</v>
      </c>
      <c r="I18" s="40"/>
    </row>
    <row r="19" spans="2:9" ht="15" customHeight="1" x14ac:dyDescent="0.15">
      <c r="B19" s="4" t="s">
        <v>22</v>
      </c>
      <c r="C19" s="2" t="s">
        <v>63</v>
      </c>
      <c r="D19" s="5">
        <v>2270</v>
      </c>
      <c r="E19" s="38"/>
      <c r="F19" s="19" t="s">
        <v>45</v>
      </c>
      <c r="G19" s="21" t="s">
        <v>64</v>
      </c>
      <c r="H19" s="5">
        <v>1680</v>
      </c>
      <c r="I19" s="40"/>
    </row>
    <row r="20" spans="2:9" ht="15" customHeight="1" x14ac:dyDescent="0.15">
      <c r="B20" s="4" t="s">
        <v>23</v>
      </c>
      <c r="C20" s="2" t="s">
        <v>63</v>
      </c>
      <c r="D20" s="5">
        <v>3040</v>
      </c>
      <c r="E20" s="38"/>
      <c r="F20" s="19" t="s">
        <v>46</v>
      </c>
      <c r="G20" s="21" t="s">
        <v>64</v>
      </c>
      <c r="H20" s="5">
        <v>1570</v>
      </c>
      <c r="I20" s="40"/>
    </row>
    <row r="21" spans="2:9" ht="15" customHeight="1" x14ac:dyDescent="0.15">
      <c r="B21" s="4" t="s">
        <v>24</v>
      </c>
      <c r="C21" s="2" t="s">
        <v>63</v>
      </c>
      <c r="D21" s="5">
        <v>2260</v>
      </c>
      <c r="E21" s="38"/>
      <c r="F21" s="19" t="s">
        <v>47</v>
      </c>
      <c r="G21" s="21" t="s">
        <v>64</v>
      </c>
      <c r="H21" s="5">
        <v>1050</v>
      </c>
      <c r="I21" s="40"/>
    </row>
    <row r="22" spans="2:9" ht="15" customHeight="1" x14ac:dyDescent="0.15">
      <c r="B22" s="4" t="s">
        <v>25</v>
      </c>
      <c r="C22" s="2" t="s">
        <v>63</v>
      </c>
      <c r="D22" s="5">
        <v>2650</v>
      </c>
      <c r="E22" s="38"/>
      <c r="F22" s="19" t="s">
        <v>48</v>
      </c>
      <c r="G22" s="21" t="s">
        <v>64</v>
      </c>
      <c r="H22" s="5">
        <v>2460</v>
      </c>
      <c r="I22" s="40"/>
    </row>
    <row r="23" spans="2:9" ht="15" customHeight="1" x14ac:dyDescent="0.15">
      <c r="B23" s="4" t="s">
        <v>26</v>
      </c>
      <c r="C23" s="2" t="s">
        <v>63</v>
      </c>
      <c r="D23" s="5">
        <v>1270</v>
      </c>
      <c r="E23" s="38"/>
      <c r="F23" s="19" t="s">
        <v>49</v>
      </c>
      <c r="G23" s="21" t="s">
        <v>66</v>
      </c>
      <c r="H23" s="5">
        <v>2420</v>
      </c>
      <c r="I23" s="40"/>
    </row>
    <row r="24" spans="2:9" ht="15" customHeight="1" x14ac:dyDescent="0.15">
      <c r="B24" s="4" t="s">
        <v>27</v>
      </c>
      <c r="C24" s="2" t="s">
        <v>63</v>
      </c>
      <c r="D24" s="5">
        <v>1850</v>
      </c>
      <c r="E24" s="38"/>
      <c r="F24" s="19" t="s">
        <v>5</v>
      </c>
      <c r="G24" s="21" t="s">
        <v>66</v>
      </c>
      <c r="H24" s="5">
        <v>3810</v>
      </c>
      <c r="I24" s="40"/>
    </row>
    <row r="25" spans="2:9" ht="15" customHeight="1" x14ac:dyDescent="0.15">
      <c r="B25" s="4" t="s">
        <v>28</v>
      </c>
      <c r="C25" s="2" t="s">
        <v>63</v>
      </c>
      <c r="D25" s="5">
        <v>3230</v>
      </c>
      <c r="E25" s="38"/>
      <c r="F25" s="19" t="s">
        <v>6</v>
      </c>
      <c r="G25" s="21" t="s">
        <v>67</v>
      </c>
      <c r="H25" s="5">
        <v>760</v>
      </c>
      <c r="I25" s="40"/>
    </row>
    <row r="26" spans="2:9" ht="15" customHeight="1" x14ac:dyDescent="0.15">
      <c r="B26" s="4" t="s">
        <v>29</v>
      </c>
      <c r="C26" s="2" t="s">
        <v>63</v>
      </c>
      <c r="D26" s="5">
        <v>3230</v>
      </c>
      <c r="E26" s="38"/>
      <c r="F26" s="19" t="s">
        <v>50</v>
      </c>
      <c r="G26" s="21" t="s">
        <v>68</v>
      </c>
      <c r="H26" s="5">
        <v>1750</v>
      </c>
      <c r="I26" s="40"/>
    </row>
    <row r="27" spans="2:9" ht="15" customHeight="1" x14ac:dyDescent="0.15">
      <c r="B27" s="4" t="s">
        <v>30</v>
      </c>
      <c r="C27" s="2" t="s">
        <v>63</v>
      </c>
      <c r="D27" s="5">
        <v>2260</v>
      </c>
      <c r="E27" s="38"/>
      <c r="F27" s="22" t="s">
        <v>51</v>
      </c>
      <c r="G27" s="23" t="s">
        <v>69</v>
      </c>
      <c r="H27" s="24">
        <v>820</v>
      </c>
      <c r="I27" s="41"/>
    </row>
    <row r="28" spans="2:9" ht="15" customHeight="1" x14ac:dyDescent="0.15">
      <c r="B28" s="4" t="s">
        <v>31</v>
      </c>
      <c r="C28" s="2" t="s">
        <v>64</v>
      </c>
      <c r="D28" s="5">
        <v>1770</v>
      </c>
      <c r="E28" s="38"/>
      <c r="F28" s="60" t="s">
        <v>56</v>
      </c>
      <c r="G28" s="61"/>
      <c r="H28" s="36">
        <f>SUM(D8:D34,H8:H27)</f>
        <v>97340</v>
      </c>
      <c r="I28" s="42">
        <f>SUM(E8:E34,I8:I27)</f>
        <v>0</v>
      </c>
    </row>
    <row r="29" spans="2:9" ht="15" customHeight="1" x14ac:dyDescent="0.15">
      <c r="B29" s="4" t="s">
        <v>32</v>
      </c>
      <c r="C29" s="2" t="s">
        <v>64</v>
      </c>
      <c r="D29" s="5">
        <v>1280</v>
      </c>
      <c r="E29" s="38"/>
      <c r="F29" s="19" t="s">
        <v>53</v>
      </c>
      <c r="G29" s="21" t="s">
        <v>66</v>
      </c>
      <c r="H29" s="5">
        <v>2160</v>
      </c>
      <c r="I29" s="40"/>
    </row>
    <row r="30" spans="2:9" ht="15" customHeight="1" x14ac:dyDescent="0.15">
      <c r="B30" s="4" t="s">
        <v>33</v>
      </c>
      <c r="C30" s="2" t="s">
        <v>63</v>
      </c>
      <c r="D30" s="5">
        <v>1980</v>
      </c>
      <c r="E30" s="38"/>
      <c r="F30" s="19" t="s">
        <v>54</v>
      </c>
      <c r="G30" s="21" t="s">
        <v>66</v>
      </c>
      <c r="H30" s="5">
        <v>2590</v>
      </c>
      <c r="I30" s="40"/>
    </row>
    <row r="31" spans="2:9" ht="15" customHeight="1" x14ac:dyDescent="0.15">
      <c r="B31" s="4" t="s">
        <v>34</v>
      </c>
      <c r="C31" s="2" t="s">
        <v>64</v>
      </c>
      <c r="D31" s="5">
        <v>1610</v>
      </c>
      <c r="E31" s="38"/>
      <c r="F31" s="22" t="s">
        <v>55</v>
      </c>
      <c r="G31" s="25" t="s">
        <v>67</v>
      </c>
      <c r="H31" s="24">
        <v>1360</v>
      </c>
      <c r="I31" s="41"/>
    </row>
    <row r="32" spans="2:9" ht="15" customHeight="1" thickBot="1" x14ac:dyDescent="0.2">
      <c r="B32" s="4" t="s">
        <v>35</v>
      </c>
      <c r="C32" s="2" t="s">
        <v>64</v>
      </c>
      <c r="D32" s="5">
        <v>880</v>
      </c>
      <c r="E32" s="38"/>
      <c r="F32" s="65" t="s">
        <v>57</v>
      </c>
      <c r="G32" s="66"/>
      <c r="H32" s="26">
        <f>SUM(H29:H31)</f>
        <v>6110</v>
      </c>
      <c r="I32" s="43">
        <f>SUM(I29:I31)</f>
        <v>0</v>
      </c>
    </row>
    <row r="33" spans="2:9" ht="15" customHeight="1" thickTop="1" x14ac:dyDescent="0.15">
      <c r="B33" s="4" t="s">
        <v>2</v>
      </c>
      <c r="C33" s="2" t="s">
        <v>64</v>
      </c>
      <c r="D33" s="5">
        <v>2590</v>
      </c>
      <c r="E33" s="38"/>
      <c r="F33" s="52" t="s">
        <v>58</v>
      </c>
      <c r="G33" s="53"/>
      <c r="H33" s="56">
        <f>SUM(H28,H32)</f>
        <v>103450</v>
      </c>
      <c r="I33" s="58">
        <f>SUM(I32,I28)</f>
        <v>0</v>
      </c>
    </row>
    <row r="34" spans="2:9" ht="15" customHeight="1" thickBot="1" x14ac:dyDescent="0.2">
      <c r="B34" s="6" t="s">
        <v>3</v>
      </c>
      <c r="C34" s="7" t="s">
        <v>63</v>
      </c>
      <c r="D34" s="8">
        <v>4760</v>
      </c>
      <c r="E34" s="51"/>
      <c r="F34" s="54"/>
      <c r="G34" s="55"/>
      <c r="H34" s="57"/>
      <c r="I34" s="59"/>
    </row>
    <row r="35" spans="2:9" ht="15" customHeight="1" x14ac:dyDescent="0.15">
      <c r="B35" s="32"/>
      <c r="C35" s="33"/>
      <c r="D35" s="34"/>
      <c r="E35" s="50"/>
      <c r="F35" s="27"/>
      <c r="G35" s="27"/>
      <c r="H35" s="35"/>
      <c r="I35" s="29" t="s">
        <v>75</v>
      </c>
    </row>
    <row r="36" spans="2:9" ht="15" customHeight="1" x14ac:dyDescent="0.15">
      <c r="B36" s="9" t="s">
        <v>8</v>
      </c>
      <c r="C36" s="28"/>
      <c r="D36" s="9" t="s">
        <v>71</v>
      </c>
      <c r="E36" s="28"/>
      <c r="F36" s="28"/>
      <c r="G36" s="28"/>
      <c r="I36" s="9"/>
    </row>
    <row r="37" spans="2:9" ht="14.1" customHeight="1" x14ac:dyDescent="0.15">
      <c r="C37" s="28"/>
      <c r="D37" s="30" t="s">
        <v>9</v>
      </c>
      <c r="E37" s="28"/>
      <c r="F37" s="28"/>
      <c r="G37" s="28"/>
      <c r="I37" s="29"/>
    </row>
    <row r="38" spans="2:9" ht="14.1" customHeight="1" x14ac:dyDescent="0.15">
      <c r="D38" s="30" t="s">
        <v>59</v>
      </c>
      <c r="E38" s="9"/>
      <c r="I38" s="31"/>
    </row>
    <row r="39" spans="2:9" ht="14.1" customHeight="1" x14ac:dyDescent="0.15">
      <c r="D39" s="9" t="s">
        <v>10</v>
      </c>
      <c r="E39" s="9"/>
      <c r="I39" s="31"/>
    </row>
    <row r="40" spans="2:9" ht="14.1" customHeight="1" x14ac:dyDescent="0.15"/>
  </sheetData>
  <sheetProtection sheet="1" objects="1" scenarios="1"/>
  <mergeCells count="10">
    <mergeCell ref="F33:G34"/>
    <mergeCell ref="H33:H34"/>
    <mergeCell ref="I33:I34"/>
    <mergeCell ref="F28:G28"/>
    <mergeCell ref="B2:I2"/>
    <mergeCell ref="E4:G4"/>
    <mergeCell ref="H4:I4"/>
    <mergeCell ref="H5:I5"/>
    <mergeCell ref="E5:G5"/>
    <mergeCell ref="F32:G32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折込申込書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2022-11-14T01:47:23Z</cp:lastPrinted>
  <dcterms:created xsi:type="dcterms:W3CDTF">2016-12-15T01:12:25Z</dcterms:created>
  <dcterms:modified xsi:type="dcterms:W3CDTF">2022-11-30T08:33:07Z</dcterms:modified>
</cp:coreProperties>
</file>